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8Pro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5" i="1" l="1"/>
  <c r="L62" i="1"/>
  <c r="L43" i="1"/>
  <c r="J43" i="1"/>
  <c r="J196" i="1" s="1"/>
  <c r="G43" i="1"/>
  <c r="G196" i="1"/>
  <c r="L196" i="1"/>
  <c r="F196" i="1"/>
</calcChain>
</file>

<file path=xl/sharedStrings.xml><?xml version="1.0" encoding="utf-8"?>
<sst xmlns="http://schemas.openxmlformats.org/spreadsheetml/2006/main" count="457" uniqueCount="147">
  <si>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</si>
  <si>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</si>
  <si>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</si>
  <si>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</si>
  <si>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</si>
  <si>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</si>
  <si>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</si>
  <si>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</si>
  <si>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</si>
  <si>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</si>
  <si>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</si>
  <si>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</si>
  <si>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</si>
  <si>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</si>
  <si>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</si>
  <si>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</si>
  <si>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</si>
  <si>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</si>
  <si>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</si>
  <si>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</si>
  <si>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</si>
  <si>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</si>
  <si>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</si>
  <si>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</si>
  <si>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</si>
  <si>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</si>
  <si>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</si>
  <si>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</si>
  <si>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</si>
  <si>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</si>
  <si>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</si>
  <si>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</si>
  <si>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</si>
  <si>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</si>
  <si>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</si>
  <si>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</si>
  <si>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</si>
  <si>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</si>
  <si>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"Новосергиевская СОШ №3 им. генерала А.И. Елагина"</t>
  </si>
  <si>
    <t>Каша вязкая молочная кукурузная</t>
  </si>
  <si>
    <t>Чай с сахаром</t>
  </si>
  <si>
    <t>Хлеб пшеничный</t>
  </si>
  <si>
    <t>Сыр твердых сортов в нарезке</t>
  </si>
  <si>
    <t>Мандарин</t>
  </si>
  <si>
    <t>Хлеб ржаной</t>
  </si>
  <si>
    <t>54-2к</t>
  </si>
  <si>
    <t>54-2гн</t>
  </si>
  <si>
    <t>Пром.</t>
  </si>
  <si>
    <t>54-1з</t>
  </si>
  <si>
    <t>сладкое</t>
  </si>
  <si>
    <t>Салат из свеклы отварной</t>
  </si>
  <si>
    <t>Рассольник домашний</t>
  </si>
  <si>
    <t>Капуста тушеная с мясом птицы</t>
  </si>
  <si>
    <t>Компот из чернослива</t>
  </si>
  <si>
    <t>54-13з</t>
  </si>
  <si>
    <t>54-4с</t>
  </si>
  <si>
    <t>54-27м</t>
  </si>
  <si>
    <t>54-3хн</t>
  </si>
  <si>
    <t>Картофельное пюре</t>
  </si>
  <si>
    <t>Какао с молоком</t>
  </si>
  <si>
    <t>Салат из свеклы с черносливом</t>
  </si>
  <si>
    <t>Курица тушеная с морковью</t>
  </si>
  <si>
    <t>54-11г</t>
  </si>
  <si>
    <t>54-21гн</t>
  </si>
  <si>
    <t>54-18з</t>
  </si>
  <si>
    <t>54-25м</t>
  </si>
  <si>
    <t>соус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</si>
  <si>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</si>
  <si>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</si>
  <si>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</si>
  <si>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</si>
  <si>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свежих яблок</t>
  </si>
  <si>
    <t>Соус молочный натуральный</t>
  </si>
  <si>
    <t>54-11з</t>
  </si>
  <si>
    <t>54-2с</t>
  </si>
  <si>
    <t>54-14р</t>
  </si>
  <si>
    <t>54-6г</t>
  </si>
  <si>
    <t>54-32хн</t>
  </si>
  <si>
    <t>54-5соус</t>
  </si>
  <si>
    <t>Омлет натуральный</t>
  </si>
  <si>
    <t>Чай с молоком и сахаром</t>
  </si>
  <si>
    <t>Яблоко</t>
  </si>
  <si>
    <t>54-1о</t>
  </si>
  <si>
    <t>54-4гн</t>
  </si>
  <si>
    <t>Салат картофельный с морковью и зеленым горошком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</si>
  <si>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</si>
  <si>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</si>
  <si>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</si>
  <si>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Компот из кураги</t>
  </si>
  <si>
    <t>54-34з</t>
  </si>
  <si>
    <t>54-7с</t>
  </si>
  <si>
    <t>54-31м</t>
  </si>
  <si>
    <t>54-5г</t>
  </si>
  <si>
    <t>54-2хн</t>
  </si>
  <si>
    <t>Запеканка из творога</t>
  </si>
  <si>
    <t>Джем из абрикосов</t>
  </si>
  <si>
    <t>54-1т</t>
  </si>
  <si>
    <t>Салат из белокочанной капусты</t>
  </si>
  <si>
    <t>Суп гороховый</t>
  </si>
  <si>
    <t>Курица отварная</t>
  </si>
  <si>
    <t>Компот из смеси сухофруктов</t>
  </si>
  <si>
    <t>54-7з</t>
  </si>
  <si>
    <t>54-8с</t>
  </si>
  <si>
    <t>54-21м</t>
  </si>
  <si>
    <t>54-1хн</t>
  </si>
  <si>
    <t>Картофель отварной в молоке</t>
  </si>
  <si>
    <t>Кофейный напиток с молоком</t>
  </si>
  <si>
    <t>54-10г</t>
  </si>
  <si>
    <t>54-23гн</t>
  </si>
  <si>
    <t>Свекла отварная дольками</t>
  </si>
  <si>
    <t>Щи из свежей капусты со сметаной</t>
  </si>
  <si>
    <t>Тефтели из говядины с рисом</t>
  </si>
  <si>
    <t>Макароны отварные</t>
  </si>
  <si>
    <t>54-28з</t>
  </si>
  <si>
    <t>54-1с</t>
  </si>
  <si>
    <t>54-16м</t>
  </si>
  <si>
    <t>54-1г</t>
  </si>
  <si>
    <t>Каша вязкая молочная пшенная</t>
  </si>
  <si>
    <t>54-6к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</si>
  <si>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</si>
  <si>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</si>
  <si>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</si>
  <si>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</si>
  <si>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</si>
  <si>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</si>
  <si>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Суп крестьянский с крупой (крупа перловая)</t>
  </si>
  <si>
    <t>54-10с</t>
  </si>
  <si>
    <t>Каша вязкая молочная ячневая</t>
  </si>
  <si>
    <t>54-21к</t>
  </si>
  <si>
    <t>Морковь отварная дольками</t>
  </si>
  <si>
    <t>Банан</t>
  </si>
  <si>
    <t>54-27з</t>
  </si>
  <si>
    <t>Суп фасолевый</t>
  </si>
  <si>
    <t>Печень говяжья по-строгановски</t>
  </si>
  <si>
    <t>Чай с лимоном и сахаром</t>
  </si>
  <si>
    <t>54-9с</t>
  </si>
  <si>
    <t>54-18м</t>
  </si>
  <si>
    <t>54-3гн</t>
  </si>
  <si>
    <t>Каша жидкая молочная гречневая</t>
  </si>
  <si>
    <t>54-20к</t>
  </si>
  <si>
    <t>Суп картофельный с рыбой (минтай)</t>
  </si>
  <si>
    <t>Биточек из курицы</t>
  </si>
  <si>
    <t>54-20с</t>
  </si>
  <si>
    <t>54-23м</t>
  </si>
  <si>
    <t>54-35хн</t>
  </si>
  <si>
    <t>Директор</t>
  </si>
  <si>
    <t>Подшивалова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</si>
</sst>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145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9</v>
      </c>
      <c r="I6" s="40">
        <v>44</v>
      </c>
      <c r="J6" s="40">
        <v>288</v>
      </c>
      <c r="K6" s="41" t="s">
        <v>45</v>
      </c>
      <c r="L6" s="40">
        <v>24.41</v>
      </c>
    </row>
    <row r="7" spans="1:12" ht="15" x14ac:dyDescent="0.25">
      <c r="A7" s="23"/>
      <c r="B7" s="15"/>
      <c r="C7" s="11"/>
      <c r="D7" s="6" t="s">
        <v>22</v>
      </c>
      <c r="E7" s="42" t="s">
        <v>40</v>
      </c>
      <c r="F7" s="43">
        <v>200</v>
      </c>
      <c r="G7" s="43">
        <v>0</v>
      </c>
      <c r="H7" s="43">
        <v>0</v>
      </c>
      <c r="I7" s="43">
        <v>6</v>
      </c>
      <c r="J7" s="43">
        <v>27</v>
      </c>
      <c r="K7" s="44" t="s">
        <v>46</v>
      </c>
      <c r="L7" s="43">
        <v>3</v>
      </c>
    </row>
    <row r="8" spans="1:12" ht="15" x14ac:dyDescent="0.25">
      <c r="A8" s="23"/>
      <c r="B8" s="15"/>
      <c r="C8" s="11"/>
      <c r="D8" s="7" t="s">
        <v>23</v>
      </c>
      <c r="E8" s="42" t="s">
        <v>41</v>
      </c>
      <c r="F8" s="43">
        <v>25</v>
      </c>
      <c r="G8" s="43">
        <v>2</v>
      </c>
      <c r="H8" s="43">
        <v>0</v>
      </c>
      <c r="I8" s="43">
        <v>12</v>
      </c>
      <c r="J8" s="43">
        <v>59</v>
      </c>
      <c r="K8" s="44" t="s">
        <v>47</v>
      </c>
      <c r="L8" s="43">
        <v>2</v>
      </c>
    </row>
    <row r="9" spans="1:12" ht="15" x14ac:dyDescent="0.25">
      <c r="A9" s="23"/>
      <c r="B9" s="15"/>
      <c r="C9" s="11"/>
      <c r="D9" s="7"/>
      <c r="E9" s="42" t="s">
        <v>42</v>
      </c>
      <c r="F9" s="43">
        <v>10</v>
      </c>
      <c r="G9" s="43">
        <v>2</v>
      </c>
      <c r="H9" s="43">
        <v>3</v>
      </c>
      <c r="I9" s="43">
        <v>0</v>
      </c>
      <c r="J9" s="43">
        <v>36</v>
      </c>
      <c r="K9" s="44" t="s">
        <v>48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8</v>
      </c>
      <c r="J10" s="43">
        <v>35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23</v>
      </c>
      <c r="E11" s="42" t="s">
        <v>44</v>
      </c>
      <c r="F11" s="43">
        <v>20</v>
      </c>
      <c r="G11" s="43">
        <v>1</v>
      </c>
      <c r="H11" s="43">
        <v>0</v>
      </c>
      <c r="I11" s="43">
        <v>7</v>
      </c>
      <c r="J11" s="43">
        <v>34</v>
      </c>
      <c r="K11" s="44" t="s">
        <v>47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77</v>
      </c>
      <c r="J13" s="19">
        <f t="shared" si="0"/>
        <v>479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</v>
      </c>
      <c r="H14" s="43">
        <v>5</v>
      </c>
      <c r="I14" s="43">
        <v>8</v>
      </c>
      <c r="J14" s="43">
        <v>76</v>
      </c>
      <c r="K14" s="44" t="s">
        <v>54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6</v>
      </c>
      <c r="H15" s="43">
        <v>7</v>
      </c>
      <c r="I15" s="43">
        <v>15</v>
      </c>
      <c r="J15" s="43">
        <v>145</v>
      </c>
      <c r="K15" s="44" t="s">
        <v>55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240</v>
      </c>
      <c r="G16" s="43">
        <v>20</v>
      </c>
      <c r="H16" s="43">
        <v>10</v>
      </c>
      <c r="I16" s="43">
        <v>13</v>
      </c>
      <c r="J16" s="43">
        <v>220</v>
      </c>
      <c r="K16" s="44" t="s">
        <v>56</v>
      </c>
      <c r="L16" s="43">
        <v>46.2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49</v>
      </c>
      <c r="E18" s="42" t="s">
        <v>53</v>
      </c>
      <c r="F18" s="43">
        <v>200</v>
      </c>
      <c r="G18" s="43">
        <v>1</v>
      </c>
      <c r="H18" s="43">
        <v>0</v>
      </c>
      <c r="I18" s="43">
        <v>19</v>
      </c>
      <c r="J18" s="43">
        <v>81</v>
      </c>
      <c r="K18" s="44" t="s">
        <v>57</v>
      </c>
      <c r="L18" s="43">
        <v>14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4</v>
      </c>
      <c r="H19" s="43">
        <v>0</v>
      </c>
      <c r="I19" s="43">
        <v>25</v>
      </c>
      <c r="J19" s="43">
        <v>117</v>
      </c>
      <c r="K19" s="44" t="s">
        <v>47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40</v>
      </c>
      <c r="G20" s="43">
        <v>3</v>
      </c>
      <c r="H20" s="43">
        <v>1</v>
      </c>
      <c r="I20" s="43">
        <v>13</v>
      </c>
      <c r="J20" s="43">
        <v>68</v>
      </c>
      <c r="K20" s="44" t="s">
        <v>47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35</v>
      </c>
      <c r="H23" s="19">
        <f t="shared" si="2"/>
        <v>23</v>
      </c>
      <c r="I23" s="19">
        <f t="shared" si="2"/>
        <v>93</v>
      </c>
      <c r="J23" s="19">
        <f t="shared" si="2"/>
        <v>707</v>
      </c>
      <c r="K23" s="25"/>
      <c r="L23" s="19">
        <f t="shared" ref="L23" si="3">SUM(L14:L22)</f>
        <v>89.7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1435</v>
      </c>
      <c r="G24" s="32">
        <f t="shared" ref="G24:J24" si="4">G13+G23</f>
        <v>48</v>
      </c>
      <c r="H24" s="32">
        <f t="shared" si="4"/>
        <v>35</v>
      </c>
      <c r="I24" s="32">
        <f t="shared" si="4"/>
        <v>170</v>
      </c>
      <c r="J24" s="32">
        <f t="shared" si="4"/>
        <v>1186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62</v>
      </c>
      <c r="L25" s="40">
        <v>12</v>
      </c>
    </row>
    <row r="26" spans="1:12" ht="15" x14ac:dyDescent="0.25">
      <c r="A26" s="14"/>
      <c r="B26" s="15"/>
      <c r="C26" s="11"/>
      <c r="D26" s="6" t="s">
        <v>22</v>
      </c>
      <c r="E26" s="42" t="s">
        <v>59</v>
      </c>
      <c r="F26" s="43">
        <v>200</v>
      </c>
      <c r="G26" s="43">
        <v>5</v>
      </c>
      <c r="H26" s="43">
        <v>4</v>
      </c>
      <c r="I26" s="43">
        <v>13</v>
      </c>
      <c r="J26" s="43">
        <v>100</v>
      </c>
      <c r="K26" s="44" t="s">
        <v>63</v>
      </c>
      <c r="L26" s="43">
        <v>16</v>
      </c>
    </row>
    <row r="27" spans="1:12" ht="15" x14ac:dyDescent="0.25">
      <c r="A27" s="14"/>
      <c r="B27" s="15"/>
      <c r="C27" s="11"/>
      <c r="D27" s="7" t="s">
        <v>23</v>
      </c>
      <c r="E27" s="42" t="s">
        <v>41</v>
      </c>
      <c r="F27" s="43">
        <v>20</v>
      </c>
      <c r="G27" s="43">
        <v>2</v>
      </c>
      <c r="H27" s="43">
        <v>0</v>
      </c>
      <c r="I27" s="43">
        <v>10</v>
      </c>
      <c r="J27" s="43">
        <v>47</v>
      </c>
      <c r="K27" s="44" t="s">
        <v>47</v>
      </c>
      <c r="L27" s="43">
        <v>2</v>
      </c>
    </row>
    <row r="28" spans="1:12" ht="15" x14ac:dyDescent="0.25">
      <c r="A28" s="14"/>
      <c r="B28" s="15"/>
      <c r="C28" s="11"/>
      <c r="D28" s="7"/>
      <c r="E28" s="42" t="s">
        <v>60</v>
      </c>
      <c r="F28" s="43">
        <v>50</v>
      </c>
      <c r="G28" s="43">
        <v>1</v>
      </c>
      <c r="H28" s="43">
        <v>3</v>
      </c>
      <c r="I28" s="43">
        <v>7</v>
      </c>
      <c r="J28" s="43">
        <v>53</v>
      </c>
      <c r="K28" s="44" t="s">
        <v>64</v>
      </c>
      <c r="L28" s="43">
        <v>6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20</v>
      </c>
      <c r="G29" s="43">
        <v>1</v>
      </c>
      <c r="H29" s="43">
        <v>0</v>
      </c>
      <c r="I29" s="43">
        <v>7</v>
      </c>
      <c r="J29" s="43">
        <v>34</v>
      </c>
      <c r="K29" s="44" t="s">
        <v>47</v>
      </c>
      <c r="L29" s="43">
        <v>2</v>
      </c>
    </row>
    <row r="30" spans="1:12" ht="15" x14ac:dyDescent="0.25">
      <c r="A30" s="14"/>
      <c r="B30" s="15"/>
      <c r="C30" s="11"/>
      <c r="D30" s="6" t="s">
        <v>21</v>
      </c>
      <c r="E30" s="42" t="s">
        <v>61</v>
      </c>
      <c r="F30" s="43">
        <v>90</v>
      </c>
      <c r="G30" s="43">
        <v>13</v>
      </c>
      <c r="H30" s="43">
        <v>5</v>
      </c>
      <c r="I30" s="43">
        <v>4</v>
      </c>
      <c r="J30" s="43">
        <v>114</v>
      </c>
      <c r="K30" s="44" t="s">
        <v>65</v>
      </c>
      <c r="L30" s="43">
        <v>23.41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25</v>
      </c>
      <c r="H32" s="19">
        <f t="shared" ref="H32" si="7">SUM(H25:H31)</f>
        <v>17</v>
      </c>
      <c r="I32" s="19">
        <f t="shared" ref="I32" si="8">SUM(I25:I31)</f>
        <v>61</v>
      </c>
      <c r="J32" s="19">
        <f t="shared" ref="J32:L32" si="9">SUM(J25:J31)</f>
        <v>487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80</v>
      </c>
      <c r="G33" s="43">
        <v>1</v>
      </c>
      <c r="H33" s="43">
        <v>8</v>
      </c>
      <c r="I33" s="43">
        <v>6</v>
      </c>
      <c r="J33" s="43">
        <v>99</v>
      </c>
      <c r="K33" s="44" t="s">
        <v>73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74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12</v>
      </c>
      <c r="H35" s="43">
        <v>4</v>
      </c>
      <c r="I35" s="43">
        <v>6</v>
      </c>
      <c r="J35" s="43">
        <v>101</v>
      </c>
      <c r="K35" s="44" t="s">
        <v>75</v>
      </c>
      <c r="L35" s="43">
        <v>30.7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76</v>
      </c>
      <c r="L36" s="43">
        <v>18</v>
      </c>
    </row>
    <row r="37" spans="1:12" ht="15" x14ac:dyDescent="0.25">
      <c r="A37" s="14"/>
      <c r="B37" s="15"/>
      <c r="C37" s="11"/>
      <c r="D37" s="7" t="s">
        <v>49</v>
      </c>
      <c r="E37" s="42" t="s">
        <v>71</v>
      </c>
      <c r="F37" s="43">
        <v>200</v>
      </c>
      <c r="G37" s="43">
        <v>0</v>
      </c>
      <c r="H37" s="43">
        <v>0</v>
      </c>
      <c r="I37" s="43">
        <v>10</v>
      </c>
      <c r="J37" s="43">
        <v>42</v>
      </c>
      <c r="K37" s="44" t="s">
        <v>77</v>
      </c>
      <c r="L37" s="43">
        <v>10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47</v>
      </c>
      <c r="L38" s="43">
        <v>2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 t="s">
        <v>47</v>
      </c>
      <c r="L39" s="43">
        <v>2</v>
      </c>
    </row>
    <row r="40" spans="1:12" ht="15" x14ac:dyDescent="0.25">
      <c r="A40" s="14"/>
      <c r="B40" s="15"/>
      <c r="C40" s="11"/>
      <c r="D40" s="6" t="s">
        <v>66</v>
      </c>
      <c r="E40" s="42" t="s">
        <v>72</v>
      </c>
      <c r="F40" s="43">
        <v>30</v>
      </c>
      <c r="G40" s="43">
        <v>1</v>
      </c>
      <c r="H40" s="43">
        <v>2</v>
      </c>
      <c r="I40" s="43">
        <v>3</v>
      </c>
      <c r="J40" s="43">
        <v>36</v>
      </c>
      <c r="K40" s="44" t="s">
        <v>78</v>
      </c>
      <c r="L40" s="43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</v>
      </c>
      <c r="H42" s="19">
        <f t="shared" ref="H42" si="11">SUM(H33:H41)</f>
        <v>25</v>
      </c>
      <c r="I42" s="19">
        <f t="shared" ref="I42" si="12">SUM(I33:I41)</f>
        <v>96</v>
      </c>
      <c r="J42" s="19">
        <f t="shared" ref="J42:L42" si="13">SUM(J33:J41)</f>
        <v>713</v>
      </c>
      <c r="K42" s="25"/>
      <c r="L42" s="19">
        <f t="shared" si="13"/>
        <v>89.7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52</v>
      </c>
      <c r="H43" s="32">
        <f t="shared" ref="H43" si="15">H32+H42</f>
        <v>42</v>
      </c>
      <c r="I43" s="32">
        <f t="shared" ref="I43" si="16">I32+I42</f>
        <v>157</v>
      </c>
      <c r="J43" s="32">
        <f t="shared" ref="J43:L43" si="17">J32+J42</f>
        <v>1200</v>
      </c>
      <c r="K43" s="32"/>
      <c r="L43" s="32">
        <f t="shared" si="17"/>
        <v>151.11000000000001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17</v>
      </c>
      <c r="H44" s="40">
        <v>24</v>
      </c>
      <c r="I44" s="40">
        <v>4</v>
      </c>
      <c r="J44" s="40">
        <v>301</v>
      </c>
      <c r="K44" s="41" t="s">
        <v>82</v>
      </c>
      <c r="L44" s="40">
        <v>32.409999999999997</v>
      </c>
    </row>
    <row r="45" spans="1:12" ht="15" x14ac:dyDescent="0.25">
      <c r="A45" s="23"/>
      <c r="B45" s="15"/>
      <c r="C45" s="11"/>
      <c r="D45" s="6" t="s">
        <v>22</v>
      </c>
      <c r="E45" s="42" t="s">
        <v>80</v>
      </c>
      <c r="F45" s="43">
        <v>200</v>
      </c>
      <c r="G45" s="43">
        <v>2</v>
      </c>
      <c r="H45" s="43">
        <v>1</v>
      </c>
      <c r="I45" s="43">
        <v>9</v>
      </c>
      <c r="J45" s="43">
        <v>51</v>
      </c>
      <c r="K45" s="44" t="s">
        <v>83</v>
      </c>
      <c r="L45" s="43">
        <v>7</v>
      </c>
    </row>
    <row r="46" spans="1:12" ht="15" x14ac:dyDescent="0.25">
      <c r="A46" s="23"/>
      <c r="B46" s="15"/>
      <c r="C46" s="11"/>
      <c r="D46" s="7" t="s">
        <v>24</v>
      </c>
      <c r="E46" s="42" t="s">
        <v>81</v>
      </c>
      <c r="F46" s="43">
        <v>100</v>
      </c>
      <c r="G46" s="43">
        <v>0</v>
      </c>
      <c r="H46" s="43">
        <v>0</v>
      </c>
      <c r="I46" s="43">
        <v>10</v>
      </c>
      <c r="J46" s="43">
        <v>44</v>
      </c>
      <c r="K46" s="44" t="s">
        <v>47</v>
      </c>
      <c r="L46" s="43">
        <v>18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2</v>
      </c>
      <c r="H47" s="43">
        <v>0</v>
      </c>
      <c r="I47" s="43">
        <v>10</v>
      </c>
      <c r="J47" s="43">
        <v>47</v>
      </c>
      <c r="K47" s="44" t="s">
        <v>47</v>
      </c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20</v>
      </c>
      <c r="G48" s="43">
        <v>1</v>
      </c>
      <c r="H48" s="43">
        <v>0</v>
      </c>
      <c r="I48" s="43">
        <v>7</v>
      </c>
      <c r="J48" s="43">
        <v>34</v>
      </c>
      <c r="K48" s="44" t="s">
        <v>47</v>
      </c>
      <c r="L48" s="43">
        <v>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22</v>
      </c>
      <c r="H51" s="19">
        <f t="shared" ref="H51" si="19">SUM(H44:H50)</f>
        <v>25</v>
      </c>
      <c r="I51" s="19">
        <f t="shared" ref="I51" si="20">SUM(I44:I50)</f>
        <v>40</v>
      </c>
      <c r="J51" s="19">
        <f t="shared" ref="J51:L51" si="21">SUM(J44:J50)</f>
        <v>477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2</v>
      </c>
      <c r="H52" s="43">
        <v>4</v>
      </c>
      <c r="I52" s="43">
        <v>6</v>
      </c>
      <c r="J52" s="43">
        <v>70</v>
      </c>
      <c r="K52" s="44" t="s">
        <v>89</v>
      </c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90</v>
      </c>
      <c r="L53" s="43">
        <v>6</v>
      </c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16</v>
      </c>
      <c r="H54" s="43">
        <v>10</v>
      </c>
      <c r="I54" s="43">
        <v>14</v>
      </c>
      <c r="J54" s="43">
        <v>211</v>
      </c>
      <c r="K54" s="44" t="s">
        <v>91</v>
      </c>
      <c r="L54" s="43">
        <v>47.7</v>
      </c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4</v>
      </c>
      <c r="H55" s="43">
        <v>5</v>
      </c>
      <c r="I55" s="43">
        <v>31</v>
      </c>
      <c r="J55" s="43">
        <v>187</v>
      </c>
      <c r="K55" s="44" t="s">
        <v>92</v>
      </c>
      <c r="L55" s="43">
        <v>10</v>
      </c>
    </row>
    <row r="56" spans="1:12" ht="15" x14ac:dyDescent="0.25">
      <c r="A56" s="23"/>
      <c r="B56" s="15"/>
      <c r="C56" s="11"/>
      <c r="D56" s="7" t="s">
        <v>49</v>
      </c>
      <c r="E56" s="42" t="s">
        <v>88</v>
      </c>
      <c r="F56" s="43">
        <v>200</v>
      </c>
      <c r="G56" s="43">
        <v>1</v>
      </c>
      <c r="H56" s="43">
        <v>0</v>
      </c>
      <c r="I56" s="43">
        <v>16</v>
      </c>
      <c r="J56" s="43">
        <v>67</v>
      </c>
      <c r="K56" s="44" t="s">
        <v>93</v>
      </c>
      <c r="L56" s="43">
        <v>16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47</v>
      </c>
      <c r="L57" s="43">
        <v>2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47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32</v>
      </c>
      <c r="H61" s="19">
        <f t="shared" ref="H61" si="23">SUM(H52:H60)</f>
        <v>22</v>
      </c>
      <c r="I61" s="19">
        <f t="shared" ref="I61" si="24">SUM(I52:I60)</f>
        <v>111</v>
      </c>
      <c r="J61" s="19">
        <f t="shared" ref="J61:L61" si="25">SUM(J52:J60)</f>
        <v>776</v>
      </c>
      <c r="K61" s="25"/>
      <c r="L61" s="19">
        <f t="shared" si="25"/>
        <v>89.7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54</v>
      </c>
      <c r="H62" s="32">
        <f t="shared" ref="H62" si="27">H51+H61</f>
        <v>47</v>
      </c>
      <c r="I62" s="32">
        <f t="shared" ref="I62" si="28">I51+I61</f>
        <v>151</v>
      </c>
      <c r="J62" s="32">
        <f t="shared" ref="J62:L62" si="29">J51+J61</f>
        <v>1253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150</v>
      </c>
      <c r="G63" s="40">
        <v>30</v>
      </c>
      <c r="H63" s="40">
        <v>11</v>
      </c>
      <c r="I63" s="40">
        <v>22</v>
      </c>
      <c r="J63" s="40">
        <v>301</v>
      </c>
      <c r="K63" s="41" t="s">
        <v>96</v>
      </c>
      <c r="L63" s="40">
        <v>29.41</v>
      </c>
    </row>
    <row r="64" spans="1:12" ht="15" x14ac:dyDescent="0.25">
      <c r="A64" s="23"/>
      <c r="B64" s="15"/>
      <c r="C64" s="11"/>
      <c r="D64" s="6" t="s">
        <v>22</v>
      </c>
      <c r="E64" s="42" t="s">
        <v>40</v>
      </c>
      <c r="F64" s="43">
        <v>200</v>
      </c>
      <c r="G64" s="43">
        <v>0</v>
      </c>
      <c r="H64" s="43">
        <v>0</v>
      </c>
      <c r="I64" s="43">
        <v>6</v>
      </c>
      <c r="J64" s="43">
        <v>27</v>
      </c>
      <c r="K64" s="44" t="s">
        <v>46</v>
      </c>
      <c r="L64" s="43">
        <v>3</v>
      </c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20</v>
      </c>
      <c r="G65" s="43">
        <v>2</v>
      </c>
      <c r="H65" s="43">
        <v>0</v>
      </c>
      <c r="I65" s="43">
        <v>10</v>
      </c>
      <c r="J65" s="43">
        <v>47</v>
      </c>
      <c r="K65" s="44" t="s">
        <v>47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</v>
      </c>
      <c r="H66" s="43">
        <v>0</v>
      </c>
      <c r="I66" s="43">
        <v>7</v>
      </c>
      <c r="J66" s="43">
        <v>34</v>
      </c>
      <c r="K66" s="44" t="s">
        <v>47</v>
      </c>
      <c r="L66" s="43">
        <v>2</v>
      </c>
    </row>
    <row r="67" spans="1:12" ht="15" x14ac:dyDescent="0.25">
      <c r="A67" s="23"/>
      <c r="B67" s="15"/>
      <c r="C67" s="11"/>
      <c r="D67" s="7" t="s">
        <v>49</v>
      </c>
      <c r="E67" s="42" t="s">
        <v>95</v>
      </c>
      <c r="F67" s="43">
        <v>10</v>
      </c>
      <c r="G67" s="43">
        <v>0</v>
      </c>
      <c r="H67" s="43">
        <v>0</v>
      </c>
      <c r="I67" s="43">
        <v>7</v>
      </c>
      <c r="J67" s="43">
        <v>29</v>
      </c>
      <c r="K67" s="44" t="s">
        <v>47</v>
      </c>
      <c r="L67" s="43">
        <v>2</v>
      </c>
    </row>
    <row r="68" spans="1:12" ht="15" x14ac:dyDescent="0.25">
      <c r="A68" s="23"/>
      <c r="B68" s="15"/>
      <c r="C68" s="11"/>
      <c r="D68" s="6" t="s">
        <v>24</v>
      </c>
      <c r="E68" s="42" t="s">
        <v>43</v>
      </c>
      <c r="F68" s="43">
        <v>100</v>
      </c>
      <c r="G68" s="43">
        <v>1</v>
      </c>
      <c r="H68" s="43">
        <v>0</v>
      </c>
      <c r="I68" s="43">
        <v>8</v>
      </c>
      <c r="J68" s="43">
        <v>35</v>
      </c>
      <c r="K68" s="44" t="s">
        <v>47</v>
      </c>
      <c r="L68" s="43">
        <v>23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34</v>
      </c>
      <c r="H70" s="19">
        <f t="shared" ref="H70" si="31">SUM(H63:H69)</f>
        <v>11</v>
      </c>
      <c r="I70" s="19">
        <f t="shared" ref="I70" si="32">SUM(I63:I69)</f>
        <v>60</v>
      </c>
      <c r="J70" s="19">
        <f t="shared" ref="J70:L70" si="33">SUM(J63:J69)</f>
        <v>473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65</v>
      </c>
      <c r="G71" s="43">
        <v>2</v>
      </c>
      <c r="H71" s="43">
        <v>7</v>
      </c>
      <c r="I71" s="43">
        <v>7</v>
      </c>
      <c r="J71" s="43">
        <v>93</v>
      </c>
      <c r="K71" s="44" t="s">
        <v>101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98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44" t="s">
        <v>102</v>
      </c>
      <c r="L72" s="43">
        <v>7</v>
      </c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29</v>
      </c>
      <c r="H73" s="43">
        <v>2</v>
      </c>
      <c r="I73" s="43">
        <v>1</v>
      </c>
      <c r="J73" s="43">
        <v>139</v>
      </c>
      <c r="K73" s="44" t="s">
        <v>103</v>
      </c>
      <c r="L73" s="43">
        <v>48.7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62</v>
      </c>
      <c r="L74" s="43">
        <v>16</v>
      </c>
    </row>
    <row r="75" spans="1:12" ht="15" x14ac:dyDescent="0.25">
      <c r="A75" s="23"/>
      <c r="B75" s="15"/>
      <c r="C75" s="11"/>
      <c r="D75" s="7" t="s">
        <v>49</v>
      </c>
      <c r="E75" s="42" t="s">
        <v>100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104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47</v>
      </c>
      <c r="L76" s="43">
        <v>2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 t="s">
        <v>47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46</v>
      </c>
      <c r="H80" s="19">
        <f t="shared" ref="H80" si="35">SUM(H71:H79)</f>
        <v>19</v>
      </c>
      <c r="I80" s="19">
        <f t="shared" ref="I80" si="36">SUM(I71:I79)</f>
        <v>89</v>
      </c>
      <c r="J80" s="19">
        <f t="shared" ref="J80:L80" si="37">SUM(J71:J79)</f>
        <v>706</v>
      </c>
      <c r="K80" s="25"/>
      <c r="L80" s="19">
        <f t="shared" si="37"/>
        <v>89.7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1265</v>
      </c>
      <c r="G81" s="32">
        <f t="shared" ref="G81" si="38">G70+G80</f>
        <v>80</v>
      </c>
      <c r="H81" s="32">
        <f t="shared" ref="H81" si="39">H70+H80</f>
        <v>30</v>
      </c>
      <c r="I81" s="32">
        <f t="shared" ref="I81" si="40">I70+I80</f>
        <v>149</v>
      </c>
      <c r="J81" s="32">
        <f t="shared" ref="J81:L81" si="41">J70+J80</f>
        <v>1179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150</v>
      </c>
      <c r="G82" s="40">
        <v>5</v>
      </c>
      <c r="H82" s="40">
        <v>6</v>
      </c>
      <c r="I82" s="40">
        <v>27</v>
      </c>
      <c r="J82" s="40">
        <v>174</v>
      </c>
      <c r="K82" s="41" t="s">
        <v>107</v>
      </c>
      <c r="L82" s="40">
        <v>11</v>
      </c>
    </row>
    <row r="83" spans="1:12" ht="15" x14ac:dyDescent="0.25">
      <c r="A83" s="23"/>
      <c r="B83" s="15"/>
      <c r="C83" s="11"/>
      <c r="D83" s="6" t="s">
        <v>22</v>
      </c>
      <c r="E83" s="42" t="s">
        <v>106</v>
      </c>
      <c r="F83" s="43">
        <v>200</v>
      </c>
      <c r="G83" s="43">
        <v>4</v>
      </c>
      <c r="H83" s="43">
        <v>3</v>
      </c>
      <c r="I83" s="43">
        <v>11</v>
      </c>
      <c r="J83" s="43">
        <v>86</v>
      </c>
      <c r="K83" s="44" t="s">
        <v>108</v>
      </c>
      <c r="L83" s="43">
        <v>16</v>
      </c>
    </row>
    <row r="84" spans="1:12" ht="15" x14ac:dyDescent="0.25">
      <c r="A84" s="23"/>
      <c r="B84" s="15"/>
      <c r="C84" s="11"/>
      <c r="D84" s="7" t="s">
        <v>23</v>
      </c>
      <c r="E84" s="42" t="s">
        <v>41</v>
      </c>
      <c r="F84" s="43">
        <v>20</v>
      </c>
      <c r="G84" s="43">
        <v>2</v>
      </c>
      <c r="H84" s="43">
        <v>0</v>
      </c>
      <c r="I84" s="43">
        <v>10</v>
      </c>
      <c r="J84" s="43">
        <v>47</v>
      </c>
      <c r="K84" s="44" t="s">
        <v>47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</v>
      </c>
      <c r="H85" s="43">
        <v>0</v>
      </c>
      <c r="I85" s="43">
        <v>7</v>
      </c>
      <c r="J85" s="43">
        <v>34</v>
      </c>
      <c r="K85" s="44" t="s">
        <v>47</v>
      </c>
      <c r="L85" s="43">
        <v>2</v>
      </c>
    </row>
    <row r="86" spans="1:12" ht="15" x14ac:dyDescent="0.25">
      <c r="A86" s="23"/>
      <c r="B86" s="15"/>
      <c r="C86" s="11"/>
      <c r="D86" s="7" t="s">
        <v>21</v>
      </c>
      <c r="E86" s="42" t="s">
        <v>69</v>
      </c>
      <c r="F86" s="43">
        <v>90</v>
      </c>
      <c r="G86" s="43">
        <v>12</v>
      </c>
      <c r="H86" s="43">
        <v>4</v>
      </c>
      <c r="I86" s="43">
        <v>6</v>
      </c>
      <c r="J86" s="43">
        <v>101</v>
      </c>
      <c r="K86" s="44" t="s">
        <v>75</v>
      </c>
      <c r="L86" s="43">
        <v>25.41</v>
      </c>
    </row>
    <row r="87" spans="1:12" ht="15" x14ac:dyDescent="0.25">
      <c r="A87" s="23"/>
      <c r="B87" s="15"/>
      <c r="C87" s="11"/>
      <c r="D87" s="6" t="s">
        <v>66</v>
      </c>
      <c r="E87" s="42" t="s">
        <v>72</v>
      </c>
      <c r="F87" s="43">
        <v>30</v>
      </c>
      <c r="G87" s="43">
        <v>1</v>
      </c>
      <c r="H87" s="43">
        <v>2</v>
      </c>
      <c r="I87" s="43">
        <v>3</v>
      </c>
      <c r="J87" s="43">
        <v>36</v>
      </c>
      <c r="K87" s="44" t="s">
        <v>78</v>
      </c>
      <c r="L87" s="43">
        <v>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25</v>
      </c>
      <c r="H89" s="19">
        <f t="shared" ref="H89" si="43">SUM(H82:H88)</f>
        <v>15</v>
      </c>
      <c r="I89" s="19">
        <f t="shared" ref="I89" si="44">SUM(I82:I88)</f>
        <v>64</v>
      </c>
      <c r="J89" s="19">
        <f t="shared" ref="J89:L89" si="45">SUM(J82:J88)</f>
        <v>478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1</v>
      </c>
      <c r="H90" s="43">
        <v>0</v>
      </c>
      <c r="I90" s="43">
        <v>5</v>
      </c>
      <c r="J90" s="43">
        <v>25</v>
      </c>
      <c r="K90" s="44" t="s">
        <v>113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114</v>
      </c>
      <c r="L91" s="43">
        <v>9</v>
      </c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13</v>
      </c>
      <c r="H92" s="43">
        <v>13</v>
      </c>
      <c r="I92" s="43">
        <v>7</v>
      </c>
      <c r="J92" s="43">
        <v>200</v>
      </c>
      <c r="K92" s="44" t="s">
        <v>115</v>
      </c>
      <c r="L92" s="43">
        <v>42.7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175</v>
      </c>
      <c r="G93" s="43">
        <v>6</v>
      </c>
      <c r="H93" s="43">
        <v>6</v>
      </c>
      <c r="I93" s="43">
        <v>38</v>
      </c>
      <c r="J93" s="43">
        <v>230</v>
      </c>
      <c r="K93" s="44" t="s">
        <v>116</v>
      </c>
      <c r="L93" s="43">
        <v>16</v>
      </c>
    </row>
    <row r="94" spans="1:12" ht="15" x14ac:dyDescent="0.25">
      <c r="A94" s="23"/>
      <c r="B94" s="15"/>
      <c r="C94" s="11"/>
      <c r="D94" s="7" t="s">
        <v>49</v>
      </c>
      <c r="E94" s="42" t="s">
        <v>71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 t="s">
        <v>77</v>
      </c>
      <c r="L94" s="43">
        <v>12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47</v>
      </c>
      <c r="L95" s="43">
        <v>2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 t="s">
        <v>47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785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710</v>
      </c>
      <c r="K99" s="25"/>
      <c r="L99" s="19">
        <f t="shared" si="49"/>
        <v>89.7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1295</v>
      </c>
      <c r="G100" s="32">
        <f t="shared" ref="G100" si="50">G89+G99</f>
        <v>54</v>
      </c>
      <c r="H100" s="32">
        <f t="shared" ref="H100" si="51">H89+H99</f>
        <v>40</v>
      </c>
      <c r="I100" s="32">
        <f t="shared" ref="I100" si="52">I89+I99</f>
        <v>155</v>
      </c>
      <c r="J100" s="32">
        <f t="shared" ref="J100:L100" si="53">J89+J99</f>
        <v>1188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118</v>
      </c>
      <c r="L101" s="40">
        <v>18.41</v>
      </c>
    </row>
    <row r="102" spans="1:12" ht="15" x14ac:dyDescent="0.25">
      <c r="A102" s="23"/>
      <c r="B102" s="15"/>
      <c r="C102" s="11"/>
      <c r="D102" s="6" t="s">
        <v>22</v>
      </c>
      <c r="E102" s="42" t="s">
        <v>59</v>
      </c>
      <c r="F102" s="43">
        <v>200</v>
      </c>
      <c r="G102" s="43">
        <v>5</v>
      </c>
      <c r="H102" s="43">
        <v>4</v>
      </c>
      <c r="I102" s="43">
        <v>13</v>
      </c>
      <c r="J102" s="43">
        <v>100</v>
      </c>
      <c r="K102" s="44" t="s">
        <v>63</v>
      </c>
      <c r="L102" s="43">
        <v>16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20</v>
      </c>
      <c r="G103" s="43">
        <v>2</v>
      </c>
      <c r="H103" s="43">
        <v>0</v>
      </c>
      <c r="I103" s="43">
        <v>10</v>
      </c>
      <c r="J103" s="43">
        <v>47</v>
      </c>
      <c r="K103" s="44" t="s">
        <v>47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</v>
      </c>
      <c r="H104" s="43">
        <v>0</v>
      </c>
      <c r="I104" s="43">
        <v>7</v>
      </c>
      <c r="J104" s="43">
        <v>34</v>
      </c>
      <c r="K104" s="44" t="s">
        <v>47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</v>
      </c>
      <c r="H105" s="43">
        <v>0</v>
      </c>
      <c r="I105" s="43">
        <v>8</v>
      </c>
      <c r="J105" s="43">
        <v>35</v>
      </c>
      <c r="K105" s="44" t="s">
        <v>47</v>
      </c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17</v>
      </c>
      <c r="H108" s="19">
        <f t="shared" si="54"/>
        <v>14</v>
      </c>
      <c r="I108" s="19">
        <f t="shared" si="54"/>
        <v>76</v>
      </c>
      <c r="J108" s="19">
        <f t="shared" si="54"/>
        <v>491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122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123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200</v>
      </c>
      <c r="G111" s="43">
        <v>27</v>
      </c>
      <c r="H111" s="43">
        <v>8</v>
      </c>
      <c r="I111" s="43">
        <v>33</v>
      </c>
      <c r="J111" s="43">
        <v>315</v>
      </c>
      <c r="K111" s="44" t="s">
        <v>124</v>
      </c>
      <c r="L111" s="43">
        <v>53.7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49</v>
      </c>
      <c r="E113" s="42" t="s">
        <v>88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93</v>
      </c>
      <c r="L113" s="43">
        <v>16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47</v>
      </c>
      <c r="L114" s="43">
        <v>2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 t="s">
        <v>47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</v>
      </c>
      <c r="H118" s="19">
        <f t="shared" si="56"/>
        <v>20</v>
      </c>
      <c r="I118" s="19">
        <f t="shared" si="56"/>
        <v>94</v>
      </c>
      <c r="J118" s="19">
        <f t="shared" si="56"/>
        <v>711</v>
      </c>
      <c r="K118" s="25"/>
      <c r="L118" s="19">
        <f t="shared" ref="L118" si="57">SUM(L109:L117)</f>
        <v>89.7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55</v>
      </c>
      <c r="H119" s="32">
        <f t="shared" ref="H119" si="59">H108+H118</f>
        <v>34</v>
      </c>
      <c r="I119" s="32">
        <f t="shared" ref="I119" si="60">I108+I118</f>
        <v>170</v>
      </c>
      <c r="J119" s="32">
        <f t="shared" ref="J119:L119" si="61">J108+J118</f>
        <v>1202</v>
      </c>
      <c r="K119" s="32"/>
      <c r="L119" s="32">
        <f t="shared" si="61"/>
        <v>151.11000000000001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90</v>
      </c>
      <c r="G120" s="40">
        <v>13</v>
      </c>
      <c r="H120" s="40">
        <v>5</v>
      </c>
      <c r="I120" s="40">
        <v>4</v>
      </c>
      <c r="J120" s="40">
        <v>114</v>
      </c>
      <c r="K120" s="41" t="s">
        <v>65</v>
      </c>
      <c r="L120" s="40">
        <v>30.41</v>
      </c>
    </row>
    <row r="121" spans="1:12" ht="15" x14ac:dyDescent="0.25">
      <c r="A121" s="14"/>
      <c r="B121" s="15"/>
      <c r="C121" s="11"/>
      <c r="D121" s="6" t="s">
        <v>22</v>
      </c>
      <c r="E121" s="42" t="s">
        <v>80</v>
      </c>
      <c r="F121" s="43">
        <v>200</v>
      </c>
      <c r="G121" s="43">
        <v>2</v>
      </c>
      <c r="H121" s="43">
        <v>1</v>
      </c>
      <c r="I121" s="43">
        <v>9</v>
      </c>
      <c r="J121" s="43">
        <v>51</v>
      </c>
      <c r="K121" s="44" t="s">
        <v>83</v>
      </c>
      <c r="L121" s="43">
        <v>7</v>
      </c>
    </row>
    <row r="122" spans="1:12" ht="15" x14ac:dyDescent="0.25">
      <c r="A122" s="14"/>
      <c r="B122" s="15"/>
      <c r="C122" s="11"/>
      <c r="D122" s="7" t="s">
        <v>23</v>
      </c>
      <c r="E122" s="42" t="s">
        <v>41</v>
      </c>
      <c r="F122" s="43">
        <v>20</v>
      </c>
      <c r="G122" s="43">
        <v>2</v>
      </c>
      <c r="H122" s="43">
        <v>0</v>
      </c>
      <c r="I122" s="43">
        <v>10</v>
      </c>
      <c r="J122" s="43">
        <v>47</v>
      </c>
      <c r="K122" s="44" t="s">
        <v>47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</v>
      </c>
      <c r="H123" s="43">
        <v>0</v>
      </c>
      <c r="I123" s="43">
        <v>7</v>
      </c>
      <c r="J123" s="43">
        <v>34</v>
      </c>
      <c r="K123" s="44" t="s">
        <v>47</v>
      </c>
      <c r="L123" s="43">
        <v>2</v>
      </c>
    </row>
    <row r="124" spans="1:12" ht="15" x14ac:dyDescent="0.25">
      <c r="A124" s="14"/>
      <c r="B124" s="15"/>
      <c r="C124" s="11"/>
      <c r="D124" s="7" t="s">
        <v>26</v>
      </c>
      <c r="E124" s="42" t="s">
        <v>67</v>
      </c>
      <c r="F124" s="43">
        <v>60</v>
      </c>
      <c r="G124" s="43">
        <v>1</v>
      </c>
      <c r="H124" s="43">
        <v>6</v>
      </c>
      <c r="I124" s="43">
        <v>4</v>
      </c>
      <c r="J124" s="43">
        <v>74</v>
      </c>
      <c r="K124" s="44" t="s">
        <v>73</v>
      </c>
      <c r="L124" s="43">
        <v>8</v>
      </c>
    </row>
    <row r="125" spans="1:12" ht="15" x14ac:dyDescent="0.25">
      <c r="A125" s="14"/>
      <c r="B125" s="15"/>
      <c r="C125" s="11"/>
      <c r="D125" s="6" t="s">
        <v>29</v>
      </c>
      <c r="E125" s="42" t="s">
        <v>112</v>
      </c>
      <c r="F125" s="43">
        <v>150</v>
      </c>
      <c r="G125" s="43">
        <v>5</v>
      </c>
      <c r="H125" s="43">
        <v>5</v>
      </c>
      <c r="I125" s="43">
        <v>33</v>
      </c>
      <c r="J125" s="43">
        <v>197</v>
      </c>
      <c r="K125" s="44" t="s">
        <v>116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24</v>
      </c>
      <c r="H127" s="19">
        <f t="shared" si="62"/>
        <v>17</v>
      </c>
      <c r="I127" s="19">
        <f t="shared" si="62"/>
        <v>67</v>
      </c>
      <c r="J127" s="19">
        <f t="shared" si="62"/>
        <v>517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2</v>
      </c>
      <c r="H128" s="43">
        <v>4</v>
      </c>
      <c r="I128" s="43">
        <v>6</v>
      </c>
      <c r="J128" s="43">
        <v>70</v>
      </c>
      <c r="K128" s="44" t="s">
        <v>89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125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126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12</v>
      </c>
      <c r="H130" s="43">
        <v>4</v>
      </c>
      <c r="I130" s="43">
        <v>6</v>
      </c>
      <c r="J130" s="43">
        <v>101</v>
      </c>
      <c r="K130" s="44" t="s">
        <v>75</v>
      </c>
      <c r="L130" s="43">
        <v>39.700000000000003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107</v>
      </c>
      <c r="L131" s="43">
        <v>12</v>
      </c>
    </row>
    <row r="132" spans="1:12" ht="15" x14ac:dyDescent="0.25">
      <c r="A132" s="14"/>
      <c r="B132" s="15"/>
      <c r="C132" s="11"/>
      <c r="D132" s="7" t="s">
        <v>49</v>
      </c>
      <c r="E132" s="42" t="s">
        <v>100</v>
      </c>
      <c r="F132" s="43">
        <v>200</v>
      </c>
      <c r="G132" s="43">
        <v>1</v>
      </c>
      <c r="H132" s="43">
        <v>0</v>
      </c>
      <c r="I132" s="43">
        <v>20</v>
      </c>
      <c r="J132" s="43">
        <v>81</v>
      </c>
      <c r="K132" s="44" t="s">
        <v>104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47</v>
      </c>
      <c r="L133" s="43">
        <v>2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 t="s">
        <v>47</v>
      </c>
      <c r="L134" s="43">
        <v>2</v>
      </c>
    </row>
    <row r="135" spans="1:12" ht="15" x14ac:dyDescent="0.25">
      <c r="A135" s="14"/>
      <c r="B135" s="15"/>
      <c r="C135" s="11"/>
      <c r="D135" s="6" t="s">
        <v>66</v>
      </c>
      <c r="E135" s="42" t="s">
        <v>72</v>
      </c>
      <c r="F135" s="43">
        <v>40</v>
      </c>
      <c r="G135" s="43">
        <v>1</v>
      </c>
      <c r="H135" s="43">
        <v>3</v>
      </c>
      <c r="I135" s="43">
        <v>4</v>
      </c>
      <c r="J135" s="43">
        <v>48</v>
      </c>
      <c r="K135" s="44" t="s">
        <v>78</v>
      </c>
      <c r="L135" s="43">
        <v>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30</v>
      </c>
      <c r="H137" s="19">
        <f t="shared" si="64"/>
        <v>23</v>
      </c>
      <c r="I137" s="19">
        <f t="shared" si="64"/>
        <v>99</v>
      </c>
      <c r="J137" s="19">
        <f t="shared" si="64"/>
        <v>711</v>
      </c>
      <c r="K137" s="25"/>
      <c r="L137" s="19">
        <f t="shared" ref="L137" si="65">SUM(L128:L136)</f>
        <v>89.7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54</v>
      </c>
      <c r="H138" s="32">
        <f t="shared" ref="H138" si="67">H127+H137</f>
        <v>40</v>
      </c>
      <c r="I138" s="32">
        <f t="shared" ref="I138" si="68">I127+I137</f>
        <v>166</v>
      </c>
      <c r="J138" s="32">
        <f t="shared" ref="J138:L138" si="69">J127+J137</f>
        <v>1228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7</v>
      </c>
      <c r="H139" s="40">
        <v>9</v>
      </c>
      <c r="I139" s="40">
        <v>34</v>
      </c>
      <c r="J139" s="40">
        <v>249</v>
      </c>
      <c r="K139" s="41" t="s">
        <v>128</v>
      </c>
      <c r="L139" s="40">
        <v>13.41</v>
      </c>
    </row>
    <row r="140" spans="1:12" ht="15" x14ac:dyDescent="0.25">
      <c r="A140" s="23"/>
      <c r="B140" s="15"/>
      <c r="C140" s="11"/>
      <c r="D140" s="6" t="s">
        <v>22</v>
      </c>
      <c r="E140" s="42" t="s">
        <v>106</v>
      </c>
      <c r="F140" s="43">
        <v>200</v>
      </c>
      <c r="G140" s="43">
        <v>4</v>
      </c>
      <c r="H140" s="43">
        <v>3</v>
      </c>
      <c r="I140" s="43">
        <v>11</v>
      </c>
      <c r="J140" s="43">
        <v>86</v>
      </c>
      <c r="K140" s="44" t="s">
        <v>108</v>
      </c>
      <c r="L140" s="43">
        <v>16</v>
      </c>
    </row>
    <row r="141" spans="1:12" ht="15" x14ac:dyDescent="0.25">
      <c r="A141" s="23"/>
      <c r="B141" s="15"/>
      <c r="C141" s="11"/>
      <c r="D141" s="7" t="s">
        <v>23</v>
      </c>
      <c r="E141" s="42" t="s">
        <v>41</v>
      </c>
      <c r="F141" s="43">
        <v>20</v>
      </c>
      <c r="G141" s="43">
        <v>2</v>
      </c>
      <c r="H141" s="43">
        <v>0</v>
      </c>
      <c r="I141" s="43">
        <v>10</v>
      </c>
      <c r="J141" s="43">
        <v>47</v>
      </c>
      <c r="K141" s="44" t="s">
        <v>47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</v>
      </c>
      <c r="H142" s="43">
        <v>0</v>
      </c>
      <c r="I142" s="43">
        <v>7</v>
      </c>
      <c r="J142" s="43">
        <v>34</v>
      </c>
      <c r="K142" s="44" t="s">
        <v>47</v>
      </c>
      <c r="L142" s="43">
        <v>2</v>
      </c>
    </row>
    <row r="143" spans="1:12" ht="15" x14ac:dyDescent="0.25">
      <c r="A143" s="23"/>
      <c r="B143" s="15"/>
      <c r="C143" s="11"/>
      <c r="D143" s="7"/>
      <c r="E143" s="42" t="s">
        <v>42</v>
      </c>
      <c r="F143" s="43">
        <v>10</v>
      </c>
      <c r="G143" s="43">
        <v>2</v>
      </c>
      <c r="H143" s="43">
        <v>3</v>
      </c>
      <c r="I143" s="43">
        <v>0</v>
      </c>
      <c r="J143" s="43">
        <v>36</v>
      </c>
      <c r="K143" s="44" t="s">
        <v>48</v>
      </c>
      <c r="L143" s="43">
        <v>10</v>
      </c>
    </row>
    <row r="144" spans="1:12" ht="15" x14ac:dyDescent="0.25">
      <c r="A144" s="23"/>
      <c r="B144" s="15"/>
      <c r="C144" s="11"/>
      <c r="D144" s="6" t="s">
        <v>24</v>
      </c>
      <c r="E144" s="42" t="s">
        <v>81</v>
      </c>
      <c r="F144" s="43">
        <v>100</v>
      </c>
      <c r="G144" s="43">
        <v>0</v>
      </c>
      <c r="H144" s="43">
        <v>0</v>
      </c>
      <c r="I144" s="43">
        <v>10</v>
      </c>
      <c r="J144" s="43">
        <v>44</v>
      </c>
      <c r="K144" s="44" t="s">
        <v>47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</v>
      </c>
      <c r="H146" s="19">
        <f t="shared" si="70"/>
        <v>15</v>
      </c>
      <c r="I146" s="19">
        <f t="shared" si="70"/>
        <v>72</v>
      </c>
      <c r="J146" s="19">
        <f t="shared" si="70"/>
        <v>496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101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6</v>
      </c>
      <c r="H148" s="43">
        <v>7</v>
      </c>
      <c r="I148" s="43">
        <v>13</v>
      </c>
      <c r="J148" s="43">
        <v>138</v>
      </c>
      <c r="K148" s="44" t="s">
        <v>74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250</v>
      </c>
      <c r="G149" s="43">
        <v>21</v>
      </c>
      <c r="H149" s="43">
        <v>10</v>
      </c>
      <c r="I149" s="43">
        <v>13</v>
      </c>
      <c r="J149" s="43">
        <v>229</v>
      </c>
      <c r="K149" s="44" t="s">
        <v>56</v>
      </c>
      <c r="L149" s="43">
        <v>55.7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49</v>
      </c>
      <c r="E151" s="42" t="s">
        <v>71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77</v>
      </c>
      <c r="L151" s="43">
        <v>12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 t="s">
        <v>47</v>
      </c>
      <c r="L152" s="43">
        <v>2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40</v>
      </c>
      <c r="G153" s="43">
        <v>3</v>
      </c>
      <c r="H153" s="43">
        <v>1</v>
      </c>
      <c r="I153" s="43">
        <v>13</v>
      </c>
      <c r="J153" s="43">
        <v>68</v>
      </c>
      <c r="K153" s="44" t="s">
        <v>47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36</v>
      </c>
      <c r="H156" s="19">
        <f t="shared" si="72"/>
        <v>28</v>
      </c>
      <c r="I156" s="19">
        <f t="shared" si="72"/>
        <v>79</v>
      </c>
      <c r="J156" s="19">
        <f t="shared" si="72"/>
        <v>714</v>
      </c>
      <c r="K156" s="25"/>
      <c r="L156" s="19">
        <f t="shared" ref="L156" si="73">SUM(L147:L155)</f>
        <v>89.7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52</v>
      </c>
      <c r="H157" s="32">
        <f t="shared" ref="H157" si="75">H146+H156</f>
        <v>43</v>
      </c>
      <c r="I157" s="32">
        <f t="shared" ref="I157" si="76">I146+I156</f>
        <v>151</v>
      </c>
      <c r="J157" s="32">
        <f t="shared" ref="J157:L157" si="77">J146+J156</f>
        <v>1210</v>
      </c>
      <c r="K157" s="32"/>
      <c r="L157" s="32">
        <f t="shared" si="77"/>
        <v>151.11000000000001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82</v>
      </c>
      <c r="L158" s="40">
        <v>25.41</v>
      </c>
    </row>
    <row r="159" spans="1:12" ht="15" x14ac:dyDescent="0.25">
      <c r="A159" s="23"/>
      <c r="B159" s="15"/>
      <c r="C159" s="11"/>
      <c r="D159" s="6" t="s">
        <v>22</v>
      </c>
      <c r="E159" s="42" t="s">
        <v>40</v>
      </c>
      <c r="F159" s="43">
        <v>200</v>
      </c>
      <c r="G159" s="43">
        <v>0</v>
      </c>
      <c r="H159" s="43">
        <v>0</v>
      </c>
      <c r="I159" s="43">
        <v>6</v>
      </c>
      <c r="J159" s="43">
        <v>27</v>
      </c>
      <c r="K159" s="44" t="s">
        <v>46</v>
      </c>
      <c r="L159" s="43">
        <v>3</v>
      </c>
    </row>
    <row r="160" spans="1:12" ht="15" x14ac:dyDescent="0.25">
      <c r="A160" s="23"/>
      <c r="B160" s="15"/>
      <c r="C160" s="11"/>
      <c r="D160" s="7" t="s">
        <v>23</v>
      </c>
      <c r="E160" s="42" t="s">
        <v>41</v>
      </c>
      <c r="F160" s="43">
        <v>20</v>
      </c>
      <c r="G160" s="43">
        <v>2</v>
      </c>
      <c r="H160" s="43">
        <v>0</v>
      </c>
      <c r="I160" s="43">
        <v>10</v>
      </c>
      <c r="J160" s="43">
        <v>47</v>
      </c>
      <c r="K160" s="44" t="s">
        <v>47</v>
      </c>
      <c r="L160" s="43">
        <v>2</v>
      </c>
    </row>
    <row r="161" spans="1:12" ht="15" x14ac:dyDescent="0.25">
      <c r="A161" s="23"/>
      <c r="B161" s="15"/>
      <c r="C161" s="11"/>
      <c r="D161" s="7"/>
      <c r="E161" s="42" t="s">
        <v>129</v>
      </c>
      <c r="F161" s="43">
        <v>50</v>
      </c>
      <c r="G161" s="43">
        <v>1</v>
      </c>
      <c r="H161" s="43">
        <v>2</v>
      </c>
      <c r="I161" s="43">
        <v>4</v>
      </c>
      <c r="J161" s="43">
        <v>31</v>
      </c>
      <c r="K161" s="44" t="s">
        <v>131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130</v>
      </c>
      <c r="F162" s="43">
        <v>120</v>
      </c>
      <c r="G162" s="43">
        <v>2</v>
      </c>
      <c r="H162" s="43">
        <v>1</v>
      </c>
      <c r="I162" s="43">
        <v>25</v>
      </c>
      <c r="J162" s="43">
        <v>113</v>
      </c>
      <c r="K162" s="44" t="s">
        <v>47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44</v>
      </c>
      <c r="F163" s="43">
        <v>20</v>
      </c>
      <c r="G163" s="43">
        <v>1</v>
      </c>
      <c r="H163" s="43">
        <v>0</v>
      </c>
      <c r="I163" s="43">
        <v>7</v>
      </c>
      <c r="J163" s="43">
        <v>34</v>
      </c>
      <c r="K163" s="44" t="s">
        <v>47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21</v>
      </c>
      <c r="I165" s="19">
        <f t="shared" si="78"/>
        <v>55</v>
      </c>
      <c r="J165" s="19">
        <f t="shared" si="78"/>
        <v>478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 t="s">
        <v>54</v>
      </c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42" t="s">
        <v>132</v>
      </c>
      <c r="F167" s="43">
        <v>200</v>
      </c>
      <c r="G167" s="43">
        <v>7</v>
      </c>
      <c r="H167" s="43">
        <v>5</v>
      </c>
      <c r="I167" s="43">
        <v>14</v>
      </c>
      <c r="J167" s="43">
        <v>126</v>
      </c>
      <c r="K167" s="44" t="s">
        <v>135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133</v>
      </c>
      <c r="F168" s="43">
        <v>90</v>
      </c>
      <c r="G168" s="43">
        <v>15</v>
      </c>
      <c r="H168" s="43">
        <v>14</v>
      </c>
      <c r="I168" s="43">
        <v>6</v>
      </c>
      <c r="J168" s="43">
        <v>213</v>
      </c>
      <c r="K168" s="44" t="s">
        <v>136</v>
      </c>
      <c r="L168" s="43">
        <v>43.7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190</v>
      </c>
      <c r="G169" s="43">
        <v>4</v>
      </c>
      <c r="H169" s="43">
        <v>7</v>
      </c>
      <c r="I169" s="43">
        <v>25</v>
      </c>
      <c r="J169" s="43">
        <v>177</v>
      </c>
      <c r="K169" s="44" t="s">
        <v>62</v>
      </c>
      <c r="L169" s="43">
        <v>22</v>
      </c>
    </row>
    <row r="170" spans="1:12" ht="15" x14ac:dyDescent="0.25">
      <c r="A170" s="23"/>
      <c r="B170" s="15"/>
      <c r="C170" s="11"/>
      <c r="D170" s="7" t="s">
        <v>49</v>
      </c>
      <c r="E170" s="42" t="s">
        <v>134</v>
      </c>
      <c r="F170" s="43">
        <v>200</v>
      </c>
      <c r="G170" s="43">
        <v>0</v>
      </c>
      <c r="H170" s="43">
        <v>0</v>
      </c>
      <c r="I170" s="43">
        <v>7</v>
      </c>
      <c r="J170" s="43">
        <v>28</v>
      </c>
      <c r="K170" s="44" t="s">
        <v>137</v>
      </c>
      <c r="L170" s="43">
        <v>6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 t="s">
        <v>47</v>
      </c>
      <c r="L171" s="43">
        <v>2</v>
      </c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 t="s">
        <v>47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82</v>
      </c>
      <c r="J175" s="19">
        <f t="shared" si="80"/>
        <v>711</v>
      </c>
      <c r="K175" s="25"/>
      <c r="L175" s="19">
        <f t="shared" ref="L175" si="81">SUM(L166:L174)</f>
        <v>89.7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50</v>
      </c>
      <c r="H176" s="32">
        <f t="shared" ref="H176" si="83">H165+H175</f>
        <v>50</v>
      </c>
      <c r="I176" s="32">
        <f t="shared" ref="I176" si="84">I165+I175</f>
        <v>137</v>
      </c>
      <c r="J176" s="32">
        <f t="shared" ref="J176:L176" si="85">J165+J175</f>
        <v>1189</v>
      </c>
      <c r="K176" s="32"/>
      <c r="L176" s="32">
        <f t="shared" si="85"/>
        <v>151.11000000000001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240</v>
      </c>
      <c r="G177" s="40">
        <v>9</v>
      </c>
      <c r="H177" s="40">
        <v>7</v>
      </c>
      <c r="I177" s="40">
        <v>32</v>
      </c>
      <c r="J177" s="40">
        <v>225</v>
      </c>
      <c r="K177" s="41" t="s">
        <v>139</v>
      </c>
      <c r="L177" s="40">
        <v>24.41</v>
      </c>
    </row>
    <row r="178" spans="1:12" ht="15" x14ac:dyDescent="0.25">
      <c r="A178" s="23"/>
      <c r="B178" s="15"/>
      <c r="C178" s="11"/>
      <c r="D178" s="6" t="s">
        <v>22</v>
      </c>
      <c r="E178" s="42" t="s">
        <v>80</v>
      </c>
      <c r="F178" s="43">
        <v>200</v>
      </c>
      <c r="G178" s="43">
        <v>2</v>
      </c>
      <c r="H178" s="43">
        <v>1</v>
      </c>
      <c r="I178" s="43">
        <v>9</v>
      </c>
      <c r="J178" s="43">
        <v>51</v>
      </c>
      <c r="K178" s="44" t="s">
        <v>83</v>
      </c>
      <c r="L178" s="43">
        <v>7</v>
      </c>
    </row>
    <row r="179" spans="1:12" ht="15" x14ac:dyDescent="0.25">
      <c r="A179" s="23"/>
      <c r="B179" s="15"/>
      <c r="C179" s="11"/>
      <c r="D179" s="7" t="s">
        <v>23</v>
      </c>
      <c r="E179" s="42" t="s">
        <v>41</v>
      </c>
      <c r="F179" s="43">
        <v>35</v>
      </c>
      <c r="G179" s="43">
        <v>3</v>
      </c>
      <c r="H179" s="43">
        <v>0</v>
      </c>
      <c r="I179" s="43">
        <v>17</v>
      </c>
      <c r="J179" s="43">
        <v>82</v>
      </c>
      <c r="K179" s="44" t="s">
        <v>47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</v>
      </c>
      <c r="H180" s="43">
        <v>0</v>
      </c>
      <c r="I180" s="43">
        <v>7</v>
      </c>
      <c r="J180" s="43">
        <v>34</v>
      </c>
      <c r="K180" s="44" t="s">
        <v>47</v>
      </c>
      <c r="L180" s="43">
        <v>2</v>
      </c>
    </row>
    <row r="181" spans="1:12" ht="15" x14ac:dyDescent="0.25">
      <c r="A181" s="23"/>
      <c r="B181" s="15"/>
      <c r="C181" s="11"/>
      <c r="D181" s="7" t="s">
        <v>49</v>
      </c>
      <c r="E181" s="42" t="s">
        <v>95</v>
      </c>
      <c r="F181" s="43">
        <v>15</v>
      </c>
      <c r="G181" s="43">
        <v>0</v>
      </c>
      <c r="H181" s="43">
        <v>0</v>
      </c>
      <c r="I181" s="43">
        <v>11</v>
      </c>
      <c r="J181" s="43">
        <v>43</v>
      </c>
      <c r="K181" s="44" t="s">
        <v>47</v>
      </c>
      <c r="L181" s="43">
        <v>3</v>
      </c>
    </row>
    <row r="182" spans="1:12" ht="15" x14ac:dyDescent="0.25">
      <c r="A182" s="23"/>
      <c r="B182" s="15"/>
      <c r="C182" s="11"/>
      <c r="D182" s="6" t="s">
        <v>24</v>
      </c>
      <c r="E182" s="42" t="s">
        <v>43</v>
      </c>
      <c r="F182" s="43">
        <v>100</v>
      </c>
      <c r="G182" s="43">
        <v>1</v>
      </c>
      <c r="H182" s="43">
        <v>0</v>
      </c>
      <c r="I182" s="43">
        <v>8</v>
      </c>
      <c r="J182" s="43">
        <v>35</v>
      </c>
      <c r="K182" s="44" t="s">
        <v>47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16</v>
      </c>
      <c r="H184" s="19">
        <f t="shared" si="86"/>
        <v>8</v>
      </c>
      <c r="I184" s="19">
        <f t="shared" si="86"/>
        <v>84</v>
      </c>
      <c r="J184" s="19">
        <f t="shared" si="86"/>
        <v>470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73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8</v>
      </c>
      <c r="H186" s="43">
        <v>3</v>
      </c>
      <c r="I186" s="43">
        <v>15</v>
      </c>
      <c r="J186" s="43">
        <v>115</v>
      </c>
      <c r="K186" s="44" t="s">
        <v>142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143</v>
      </c>
      <c r="L187" s="43">
        <v>37.700000000000003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116</v>
      </c>
      <c r="L188" s="43">
        <v>13</v>
      </c>
    </row>
    <row r="189" spans="1:12" ht="15" x14ac:dyDescent="0.25">
      <c r="A189" s="23"/>
      <c r="B189" s="15"/>
      <c r="C189" s="11"/>
      <c r="D189" s="7" t="s">
        <v>49</v>
      </c>
      <c r="E189" s="42" t="s">
        <v>100</v>
      </c>
      <c r="F189" s="43">
        <v>200</v>
      </c>
      <c r="G189" s="43">
        <v>0</v>
      </c>
      <c r="H189" s="43">
        <v>0</v>
      </c>
      <c r="I189" s="43">
        <v>20</v>
      </c>
      <c r="J189" s="43">
        <v>81</v>
      </c>
      <c r="K189" s="44" t="s">
        <v>144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 t="s">
        <v>47</v>
      </c>
      <c r="L190" s="43">
        <v>2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47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35</v>
      </c>
      <c r="H194" s="19">
        <f t="shared" si="88"/>
        <v>18</v>
      </c>
      <c r="I194" s="19">
        <f t="shared" si="88"/>
        <v>104</v>
      </c>
      <c r="J194" s="19">
        <f t="shared" si="88"/>
        <v>717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51</v>
      </c>
      <c r="H195" s="32">
        <f t="shared" ref="H195" si="91">H184+H194</f>
        <v>26</v>
      </c>
      <c r="I195" s="32">
        <f t="shared" ref="I195" si="92">I184+I194</f>
        <v>188</v>
      </c>
      <c r="J195" s="32">
        <f t="shared" ref="J195:L195" si="93">J184+J194</f>
        <v>1187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38.700000000000003</v>
      </c>
      <c r="I196" s="34">
        <f t="shared" si="94"/>
        <v>159.4</v>
      </c>
      <c r="J196" s="34">
        <f t="shared" si="94"/>
        <v>1202.2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Win8Pro</cp:lastModifiedBy>
  <dcterms:created xsi:type="dcterms:W3CDTF">2022-05-16T14:23:56Z</dcterms:created>
  <dcterms:modified xsi:type="dcterms:W3CDTF">2023-10-13T06:30:03Z</dcterms:modified>
</cp:coreProperties>
</file>